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8 сессия\исполнение бюджета ТФОМС\АЗ\"/>
    </mc:Choice>
  </mc:AlternateContent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Лист1!$A$2:$M$29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B7" i="1"/>
  <c r="D7" i="1"/>
  <c r="E7" i="1"/>
  <c r="G7" i="1"/>
  <c r="H7" i="1"/>
  <c r="J7" i="1"/>
  <c r="K7" i="1"/>
  <c r="M7" i="1"/>
  <c r="E8" i="1"/>
  <c r="F8" i="1"/>
  <c r="H8" i="1"/>
  <c r="I6" i="1" s="1"/>
  <c r="I8" i="1" s="1"/>
  <c r="J8" i="1"/>
  <c r="K8" i="1"/>
  <c r="L5" i="1" s="1"/>
  <c r="M8" i="1"/>
  <c r="C10" i="1"/>
  <c r="C5" i="1" s="1"/>
  <c r="L6" i="1" l="1"/>
  <c r="C6" i="1"/>
</calcChain>
</file>

<file path=xl/sharedStrings.xml><?xml version="1.0" encoding="utf-8"?>
<sst xmlns="http://schemas.openxmlformats.org/spreadsheetml/2006/main" count="21" uniqueCount="12">
  <si>
    <t xml:space="preserve">отклонение </t>
  </si>
  <si>
    <t xml:space="preserve">Направлено в другие территориальные фонды ОМС за граждан УР </t>
  </si>
  <si>
    <t>Получено территориальным фондом ОМС по УР за  иногородних граждан</t>
  </si>
  <si>
    <t>Количество обращений (ед.)</t>
  </si>
  <si>
    <t>Доля,%</t>
  </si>
  <si>
    <t>Перечислено (тыс. рублей)</t>
  </si>
  <si>
    <t>2019 год</t>
  </si>
  <si>
    <t>2020 год</t>
  </si>
  <si>
    <t>2021 год</t>
  </si>
  <si>
    <t>2022 год</t>
  </si>
  <si>
    <t>Расходы на финансовое обеспечение организации ОМС за граждан Удмуртской Республики и иногородних граждан</t>
  </si>
  <si>
    <t>Приложение 2 к аналитической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</si>
</sst>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/>
    <xf numFmtId="0" fontId="4" fillId="0" borderId="0" xfId="0" applyFont="1" applyFill="1"/>
    <xf numFmtId="164" fontId="5" fillId="0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64" fontId="7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Normal="100" workbookViewId="0">
      <selection activeCell="F13" sqref="F13"/>
    </sheetView>
  </sheetViews>
  <sheetFormatPr defaultRowHeight="15" x14ac:dyDescent="0.25"/>
  <cols>
    <col min="1" max="1" width="32.42578125" style="1" customWidth="1"/>
    <col min="2" max="2" width="17.28515625" style="1" customWidth="1"/>
    <col min="3" max="3" width="9.7109375" style="4" customWidth="1"/>
    <col min="4" max="4" width="17.140625" style="3" customWidth="1"/>
    <col min="5" max="5" width="17.7109375" style="2" customWidth="1"/>
    <col min="6" max="6" width="11.42578125" style="1" customWidth="1"/>
    <col min="7" max="7" width="16.85546875" style="1" customWidth="1"/>
    <col min="8" max="8" width="17.7109375" style="1" customWidth="1"/>
    <col min="9" max="9" width="11.28515625" style="1" customWidth="1"/>
    <col min="10" max="10" width="17.140625" style="1" customWidth="1"/>
    <col min="11" max="11" width="17.7109375" style="1" customWidth="1"/>
    <col min="12" max="12" width="10.85546875" style="1" customWidth="1"/>
    <col min="13" max="13" width="16.5703125" style="1" customWidth="1"/>
    <col min="14" max="16384" width="9.140625" style="1"/>
  </cols>
  <sheetData>
    <row r="1" spans="1:13" x14ac:dyDescent="0.25">
      <c r="K1" s="28" t="s">
        <v>11</v>
      </c>
      <c r="L1" s="28"/>
      <c r="M1" s="28"/>
    </row>
    <row r="2" spans="1:13" ht="65.25" customHeight="1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 x14ac:dyDescent="0.3">
      <c r="A3" s="26"/>
      <c r="B3" s="25" t="s">
        <v>9</v>
      </c>
      <c r="C3" s="24"/>
      <c r="D3" s="23"/>
      <c r="E3" s="22" t="s">
        <v>8</v>
      </c>
      <c r="F3" s="22"/>
      <c r="G3" s="22"/>
      <c r="H3" s="22" t="s">
        <v>7</v>
      </c>
      <c r="I3" s="22"/>
      <c r="J3" s="22"/>
      <c r="K3" s="22" t="s">
        <v>6</v>
      </c>
      <c r="L3" s="22"/>
      <c r="M3" s="22"/>
    </row>
    <row r="4" spans="1:13" s="17" customFormat="1" ht="85.5" customHeight="1" x14ac:dyDescent="0.25">
      <c r="A4" s="21"/>
      <c r="B4" s="20" t="s">
        <v>5</v>
      </c>
      <c r="C4" s="19" t="s">
        <v>4</v>
      </c>
      <c r="D4" s="18" t="s">
        <v>3</v>
      </c>
      <c r="E4" s="20" t="s">
        <v>5</v>
      </c>
      <c r="F4" s="19" t="s">
        <v>4</v>
      </c>
      <c r="G4" s="18" t="s">
        <v>3</v>
      </c>
      <c r="H4" s="20" t="s">
        <v>5</v>
      </c>
      <c r="I4" s="19" t="s">
        <v>4</v>
      </c>
      <c r="J4" s="18" t="s">
        <v>3</v>
      </c>
      <c r="K4" s="20" t="s">
        <v>5</v>
      </c>
      <c r="L4" s="19" t="s">
        <v>4</v>
      </c>
      <c r="M4" s="18" t="s">
        <v>3</v>
      </c>
    </row>
    <row r="5" spans="1:13" ht="75" x14ac:dyDescent="0.3">
      <c r="A5" s="16" t="s">
        <v>2</v>
      </c>
      <c r="B5" s="13">
        <v>1086698.1000000001</v>
      </c>
      <c r="C5" s="15">
        <f>B5/C10*100</f>
        <v>55.922675585903882</v>
      </c>
      <c r="D5" s="14">
        <v>91476</v>
      </c>
      <c r="E5" s="13">
        <v>809954.4</v>
      </c>
      <c r="F5" s="12">
        <v>50.611610132189966</v>
      </c>
      <c r="G5" s="11">
        <v>88593</v>
      </c>
      <c r="H5" s="13">
        <v>513065.3</v>
      </c>
      <c r="I5" s="12">
        <f>H5/H8*100</f>
        <v>36.90468115500547</v>
      </c>
      <c r="J5" s="11">
        <v>68722</v>
      </c>
      <c r="K5" s="13">
        <v>454959.9</v>
      </c>
      <c r="L5" s="12">
        <f>K5/K8*100</f>
        <v>37.230288813848929</v>
      </c>
      <c r="M5" s="11">
        <v>72442</v>
      </c>
    </row>
    <row r="6" spans="1:13" ht="66" customHeight="1" x14ac:dyDescent="0.3">
      <c r="A6" s="16" t="s">
        <v>1</v>
      </c>
      <c r="B6" s="13">
        <v>856517.4</v>
      </c>
      <c r="C6" s="15">
        <f>B6/C10*100</f>
        <v>44.077324414096118</v>
      </c>
      <c r="D6" s="14">
        <v>114659</v>
      </c>
      <c r="E6" s="13">
        <v>790378.8</v>
      </c>
      <c r="F6" s="12">
        <v>49.388389867810019</v>
      </c>
      <c r="G6" s="11">
        <v>107249</v>
      </c>
      <c r="H6" s="13">
        <v>877179.2</v>
      </c>
      <c r="I6" s="12">
        <f>H6/H8*100</f>
        <v>63.09531884499453</v>
      </c>
      <c r="J6" s="11">
        <v>112301</v>
      </c>
      <c r="K6" s="13">
        <v>767055.6</v>
      </c>
      <c r="L6" s="12">
        <f>K6/K8*100</f>
        <v>62.769711186151078</v>
      </c>
      <c r="M6" s="11">
        <v>116204</v>
      </c>
    </row>
    <row r="7" spans="1:13" s="6" customFormat="1" ht="19.5" x14ac:dyDescent="0.35">
      <c r="A7" s="10" t="s">
        <v>0</v>
      </c>
      <c r="B7" s="7">
        <f>B5-B6</f>
        <v>230180.70000000007</v>
      </c>
      <c r="C7" s="9"/>
      <c r="D7" s="8">
        <f>D5-D6</f>
        <v>-23183</v>
      </c>
      <c r="E7" s="7">
        <f>E5-E6</f>
        <v>19575.599999999977</v>
      </c>
      <c r="F7" s="7"/>
      <c r="G7" s="7">
        <f>G5-G6</f>
        <v>-18656</v>
      </c>
      <c r="H7" s="7">
        <f>H5-H6</f>
        <v>-364113.89999999997</v>
      </c>
      <c r="I7" s="7"/>
      <c r="J7" s="7">
        <f>J5-J6</f>
        <v>-43579</v>
      </c>
      <c r="K7" s="7">
        <f>K5-K6</f>
        <v>-312095.69999999995</v>
      </c>
      <c r="L7" s="7"/>
      <c r="M7" s="7">
        <f>M5-M6</f>
        <v>-43762</v>
      </c>
    </row>
    <row r="8" spans="1:13" hidden="1" x14ac:dyDescent="0.25">
      <c r="E8" s="2">
        <f>E5+E6</f>
        <v>1600333.2000000002</v>
      </c>
      <c r="F8" s="5">
        <f>F5+F6</f>
        <v>99.999999999999986</v>
      </c>
      <c r="G8" s="5"/>
      <c r="H8" s="5">
        <f>H5+H6</f>
        <v>1390244.5</v>
      </c>
      <c r="I8" s="5">
        <f>I5+I6</f>
        <v>100</v>
      </c>
      <c r="J8" s="5">
        <f>J5+J6</f>
        <v>181023</v>
      </c>
      <c r="K8" s="5">
        <f>K5+K6</f>
        <v>1222015.5</v>
      </c>
      <c r="L8" s="5"/>
      <c r="M8" s="5">
        <f>M5+M6</f>
        <v>188646</v>
      </c>
    </row>
    <row r="9" spans="1:13" hidden="1" x14ac:dyDescent="0.25"/>
    <row r="10" spans="1:13" hidden="1" x14ac:dyDescent="0.25">
      <c r="C10" s="4">
        <f>B5+B6</f>
        <v>1943215.5</v>
      </c>
    </row>
  </sheetData>
  <mergeCells count="7">
    <mergeCell ref="K1:M1"/>
    <mergeCell ref="E3:G3"/>
    <mergeCell ref="H3:J3"/>
    <mergeCell ref="K3:M3"/>
    <mergeCell ref="A3:A4"/>
    <mergeCell ref="A2:M2"/>
    <mergeCell ref="B3:D3"/>
  </mergeCells>
  <pageMargins left="0.7" right="0.7" top="0.75" bottom="0.75" header="0.3" footer="0.3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dcterms:created xsi:type="dcterms:W3CDTF">2023-06-01T07:17:58Z</dcterms:created>
  <dcterms:modified xsi:type="dcterms:W3CDTF">2023-06-01T07:18:31Z</dcterms:modified>
</cp:coreProperties>
</file>